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e/sciebo/Uni Bonn/Projekt_InklusiveHochschule/IH_Antragsvorlagen/"/>
    </mc:Choice>
  </mc:AlternateContent>
  <xr:revisionPtr revIDLastSave="0" documentId="13_ncr:1_{A33220CF-BD28-BE45-A6D0-8AD3160322F7}" xr6:coauthVersionLast="47" xr6:coauthVersionMax="47" xr10:uidLastSave="{00000000-0000-0000-0000-000000000000}"/>
  <workbookProtection workbookAlgorithmName="SHA-512" workbookHashValue="k6bmCwCHQtAas3mCxQjujWrweialH73DQlEDBgMAwQSGuIPDjy0n+rRWgJuVx6wgEJ+sRJN/Z0/nNQwZ2Abndw==" workbookSaltValue="PPXtMHRzC76yLepwqnqy8w==" workbookSpinCount="100000" lockStructure="1"/>
  <bookViews>
    <workbookView xWindow="80" yWindow="500" windowWidth="28720" windowHeight="16360" xr2:uid="{444D428D-2371-AD4E-8C9D-DFCE1F4594CA}"/>
  </bookViews>
  <sheets>
    <sheet name="Kosten Detail" sheetId="1" r:id="rId1"/>
    <sheet name="Pauschalwerte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M9" i="1"/>
  <c r="M14" i="1"/>
  <c r="M22" i="1"/>
  <c r="K25" i="1"/>
  <c r="I25" i="1"/>
  <c r="G25" i="1"/>
  <c r="E25" i="1"/>
  <c r="D13" i="1"/>
  <c r="D12" i="1"/>
  <c r="D11" i="1"/>
  <c r="F11" i="1" l="1"/>
  <c r="F13" i="1"/>
  <c r="J12" i="1"/>
  <c r="H11" i="1" l="1"/>
  <c r="H13" i="1"/>
  <c r="J11" i="1"/>
  <c r="J13" i="1"/>
  <c r="L13" i="1"/>
  <c r="L12" i="1"/>
  <c r="F12" i="1"/>
  <c r="L11" i="1"/>
  <c r="H12" i="1"/>
  <c r="F14" i="1" l="1"/>
  <c r="M11" i="1"/>
  <c r="M13" i="1"/>
  <c r="M12" i="1"/>
  <c r="H14" i="1"/>
  <c r="J14" i="1"/>
  <c r="L14" i="1"/>
  <c r="D8" i="1" l="1"/>
  <c r="L8" i="1" s="1"/>
  <c r="D7" i="1"/>
  <c r="J7" i="1" s="1"/>
  <c r="D6" i="1"/>
  <c r="L6" i="1" s="1"/>
  <c r="F8" i="1" l="1"/>
  <c r="H8" i="1"/>
  <c r="J8" i="1"/>
  <c r="L7" i="1"/>
  <c r="F6" i="1"/>
  <c r="H6" i="1"/>
  <c r="J6" i="1"/>
  <c r="F7" i="1"/>
  <c r="H7" i="1"/>
  <c r="F9" i="1" l="1"/>
  <c r="L22" i="1"/>
  <c r="J22" i="1"/>
  <c r="H22" i="1"/>
  <c r="F22" i="1"/>
  <c r="M21" i="1"/>
  <c r="M20" i="1"/>
  <c r="M19" i="1"/>
  <c r="L9" i="1"/>
  <c r="J9" i="1"/>
  <c r="H9" i="1"/>
  <c r="M18" i="1"/>
  <c r="M17" i="1"/>
  <c r="M16" i="1"/>
  <c r="M8" i="1"/>
  <c r="M7" i="1"/>
  <c r="M6" i="1"/>
</calcChain>
</file>

<file path=xl/sharedStrings.xml><?xml version="1.0" encoding="utf-8"?>
<sst xmlns="http://schemas.openxmlformats.org/spreadsheetml/2006/main" count="50" uniqueCount="28">
  <si>
    <t>Erläuterung</t>
  </si>
  <si>
    <t>Monate</t>
  </si>
  <si>
    <t>Ausgaben</t>
  </si>
  <si>
    <t>Gesamt</t>
  </si>
  <si>
    <t>Anzahl</t>
  </si>
  <si>
    <t>Entgeltgruppe</t>
  </si>
  <si>
    <t>E13 TV-L</t>
  </si>
  <si>
    <t>E12 TV-L</t>
  </si>
  <si>
    <t>E11 TV-L</t>
  </si>
  <si>
    <t>E10 TV-L</t>
  </si>
  <si>
    <t>E9 TV-L</t>
  </si>
  <si>
    <t>E8 TV-L</t>
  </si>
  <si>
    <t>E7 TV-L</t>
  </si>
  <si>
    <t>E6 TV-L</t>
  </si>
  <si>
    <t>monatliche Personal-kosten</t>
  </si>
  <si>
    <t>WHK</t>
  </si>
  <si>
    <t>WHF</t>
  </si>
  <si>
    <t>SHK</t>
  </si>
  <si>
    <t>HK-Status</t>
  </si>
  <si>
    <t>Arbeitszeit in Std./Woche</t>
  </si>
  <si>
    <t>Personalkosten Tarifbeschäftigte</t>
  </si>
  <si>
    <t>Personalkosten Hilfskräfte</t>
  </si>
  <si>
    <t>Stellen-anteil in Prozent</t>
  </si>
  <si>
    <t>Personalkosten Hilfskräfte Gesamt</t>
  </si>
  <si>
    <t>Personalkosten Tarifbeschäftigte Gesamt</t>
  </si>
  <si>
    <t>Es können Projekte mit einer Laufzeit bis zum 31.12.2025 und mit einem Betrag von bis zu 30.000€ gefördert werden; bei entsprechender Begründung gelten im Einzelfall höhere Fördersummen.</t>
  </si>
  <si>
    <t>Sach- und Investitionskosten (Sachmittel, Dienstreisen, Honorarverträge und Lehraufträge)</t>
  </si>
  <si>
    <t>Sach- und Investitionskosten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</si>
</sst>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auto="1"/>
      </right>
      <top style="double">
        <color indexed="64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 applyProtection="1">
      <alignment wrapText="1"/>
      <protection locked="0"/>
    </xf>
    <xf numFmtId="44" fontId="3" fillId="0" borderId="1" xfId="0" applyNumberFormat="1" applyFont="1" applyBorder="1" applyAlignment="1" applyProtection="1">
      <alignment wrapText="1"/>
    </xf>
    <xf numFmtId="44" fontId="2" fillId="2" borderId="1" xfId="0" applyNumberFormat="1" applyFont="1" applyFill="1" applyBorder="1" applyAlignment="1" applyProtection="1">
      <alignment wrapText="1"/>
    </xf>
    <xf numFmtId="0" fontId="2" fillId="2" borderId="3" xfId="0" applyFont="1" applyFill="1" applyBorder="1" applyAlignment="1" applyProtection="1">
      <alignment horizontal="left" wrapText="1"/>
    </xf>
    <xf numFmtId="0" fontId="3" fillId="0" borderId="0" xfId="0" applyFont="1" applyProtection="1"/>
    <xf numFmtId="0" fontId="1" fillId="2" borderId="0" xfId="0" applyFont="1" applyFill="1" applyProtection="1"/>
    <xf numFmtId="44" fontId="1" fillId="2" borderId="0" xfId="0" applyNumberFormat="1" applyFont="1" applyFill="1" applyAlignment="1" applyProtection="1">
      <alignment horizontal="left"/>
    </xf>
    <xf numFmtId="0" fontId="4" fillId="3" borderId="2" xfId="0" applyFont="1" applyFill="1" applyBorder="1" applyAlignment="1" applyProtection="1">
      <alignment wrapText="1"/>
    </xf>
    <xf numFmtId="0" fontId="4" fillId="3" borderId="3" xfId="0" applyFont="1" applyFill="1" applyBorder="1" applyAlignment="1" applyProtection="1">
      <alignment wrapText="1"/>
    </xf>
    <xf numFmtId="0" fontId="4" fillId="3" borderId="1" xfId="0" applyFont="1" applyFill="1" applyBorder="1" applyAlignment="1" applyProtection="1">
      <alignment wrapText="1"/>
    </xf>
    <xf numFmtId="0" fontId="3" fillId="0" borderId="1" xfId="0" applyFont="1" applyBorder="1" applyAlignment="1" applyProtection="1">
      <alignment wrapText="1"/>
    </xf>
    <xf numFmtId="164" fontId="3" fillId="0" borderId="1" xfId="0" applyNumberFormat="1" applyFont="1" applyBorder="1" applyAlignment="1" applyProtection="1">
      <alignment wrapText="1"/>
    </xf>
    <xf numFmtId="44" fontId="3" fillId="0" borderId="0" xfId="0" applyNumberFormat="1" applyFont="1" applyProtection="1"/>
    <xf numFmtId="0" fontId="4" fillId="3" borderId="8" xfId="0" applyFont="1" applyFill="1" applyBorder="1" applyAlignment="1" applyProtection="1">
      <alignment wrapText="1"/>
    </xf>
    <xf numFmtId="0" fontId="2" fillId="2" borderId="8" xfId="0" applyFont="1" applyFill="1" applyBorder="1" applyAlignment="1" applyProtection="1">
      <alignment horizontal="left" wrapText="1"/>
    </xf>
    <xf numFmtId="164" fontId="0" fillId="0" borderId="0" xfId="0" applyNumberFormat="1"/>
    <xf numFmtId="9" fontId="3" fillId="0" borderId="1" xfId="1" applyFont="1" applyBorder="1" applyAlignment="1" applyProtection="1">
      <alignment wrapText="1"/>
      <protection locked="0"/>
    </xf>
    <xf numFmtId="2" fontId="3" fillId="0" borderId="1" xfId="1" applyNumberFormat="1" applyFont="1" applyBorder="1" applyAlignment="1" applyProtection="1">
      <alignment wrapText="1"/>
      <protection locked="0"/>
    </xf>
    <xf numFmtId="44" fontId="4" fillId="4" borderId="6" xfId="0" applyNumberFormat="1" applyFont="1" applyFill="1" applyBorder="1" applyAlignment="1" applyProtection="1">
      <alignment wrapText="1"/>
    </xf>
    <xf numFmtId="44" fontId="3" fillId="0" borderId="2" xfId="1" applyNumberFormat="1" applyFont="1" applyBorder="1" applyAlignment="1" applyProtection="1">
      <alignment wrapText="1"/>
    </xf>
    <xf numFmtId="0" fontId="4" fillId="3" borderId="11" xfId="0" applyFont="1" applyFill="1" applyBorder="1" applyAlignment="1" applyProtection="1">
      <alignment wrapText="1"/>
    </xf>
    <xf numFmtId="0" fontId="3" fillId="0" borderId="11" xfId="0" applyFont="1" applyBorder="1" applyAlignment="1" applyProtection="1">
      <alignment wrapText="1"/>
      <protection locked="0"/>
    </xf>
    <xf numFmtId="0" fontId="4" fillId="4" borderId="10" xfId="0" applyFont="1" applyFill="1" applyBorder="1" applyAlignment="1" applyProtection="1">
      <alignment wrapText="1"/>
    </xf>
    <xf numFmtId="0" fontId="4" fillId="3" borderId="12" xfId="0" applyFont="1" applyFill="1" applyBorder="1" applyAlignment="1" applyProtection="1">
      <alignment horizontal="left" wrapText="1"/>
    </xf>
    <xf numFmtId="44" fontId="3" fillId="0" borderId="2" xfId="0" applyNumberFormat="1" applyFont="1" applyBorder="1" applyAlignment="1" applyProtection="1">
      <alignment wrapText="1"/>
    </xf>
    <xf numFmtId="164" fontId="4" fillId="3" borderId="4" xfId="0" applyNumberFormat="1" applyFont="1" applyFill="1" applyBorder="1" applyAlignment="1" applyProtection="1">
      <alignment wrapText="1"/>
    </xf>
    <xf numFmtId="164" fontId="3" fillId="0" borderId="2" xfId="0" applyNumberFormat="1" applyFont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horizontal="left" wrapText="1"/>
    </xf>
    <xf numFmtId="0" fontId="2" fillId="2" borderId="15" xfId="0" applyFont="1" applyFill="1" applyBorder="1" applyAlignment="1" applyProtection="1">
      <alignment horizontal="left" wrapText="1"/>
    </xf>
    <xf numFmtId="0" fontId="3" fillId="0" borderId="0" xfId="0" applyFont="1" applyBorder="1" applyAlignment="1" applyProtection="1">
      <alignment wrapText="1"/>
    </xf>
    <xf numFmtId="164" fontId="3" fillId="0" borderId="0" xfId="0" applyNumberFormat="1" applyFont="1" applyBorder="1" applyAlignment="1" applyProtection="1">
      <alignment wrapText="1"/>
    </xf>
    <xf numFmtId="44" fontId="3" fillId="0" borderId="0" xfId="0" applyNumberFormat="1" applyFont="1" applyBorder="1" applyAlignment="1" applyProtection="1">
      <alignment wrapText="1"/>
    </xf>
    <xf numFmtId="0" fontId="3" fillId="0" borderId="0" xfId="0" applyFont="1" applyBorder="1" applyProtection="1"/>
    <xf numFmtId="44" fontId="4" fillId="3" borderId="11" xfId="0" applyNumberFormat="1" applyFont="1" applyFill="1" applyBorder="1" applyAlignment="1" applyProtection="1">
      <alignment wrapText="1"/>
    </xf>
    <xf numFmtId="44" fontId="3" fillId="0" borderId="11" xfId="0" applyNumberFormat="1" applyFont="1" applyBorder="1" applyAlignment="1" applyProtection="1">
      <alignment wrapText="1"/>
    </xf>
    <xf numFmtId="44" fontId="4" fillId="4" borderId="10" xfId="0" applyNumberFormat="1" applyFont="1" applyFill="1" applyBorder="1" applyAlignment="1" applyProtection="1">
      <alignment wrapText="1"/>
    </xf>
    <xf numFmtId="44" fontId="4" fillId="3" borderId="12" xfId="0" applyNumberFormat="1" applyFont="1" applyFill="1" applyBorder="1" applyAlignment="1" applyProtection="1">
      <alignment wrapText="1"/>
    </xf>
    <xf numFmtId="164" fontId="2" fillId="2" borderId="7" xfId="0" applyNumberFormat="1" applyFont="1" applyFill="1" applyBorder="1" applyAlignment="1" applyProtection="1">
      <alignment wrapText="1"/>
    </xf>
    <xf numFmtId="0" fontId="1" fillId="2" borderId="1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0" fillId="5" borderId="0" xfId="0" applyFont="1" applyFill="1" applyAlignment="1" applyProtection="1">
      <alignment vertical="center" wrapText="1"/>
    </xf>
    <xf numFmtId="164" fontId="2" fillId="2" borderId="9" xfId="0" applyNumberFormat="1" applyFont="1" applyFill="1" applyBorder="1" applyAlignment="1" applyProtection="1">
      <alignment horizontal="center" wrapText="1"/>
    </xf>
    <xf numFmtId="164" fontId="2" fillId="2" borderId="14" xfId="0" applyNumberFormat="1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4" fillId="4" borderId="6" xfId="0" applyFont="1" applyFill="1" applyBorder="1" applyAlignment="1" applyProtection="1"/>
    <xf numFmtId="0" fontId="4" fillId="4" borderId="18" xfId="0" applyFont="1" applyFill="1" applyBorder="1" applyAlignment="1" applyProtection="1"/>
    <xf numFmtId="0" fontId="4" fillId="4" borderId="19" xfId="0" applyFont="1" applyFill="1" applyBorder="1" applyAlignment="1" applyProtection="1"/>
    <xf numFmtId="0" fontId="4" fillId="4" borderId="6" xfId="0" applyFont="1" applyFill="1" applyBorder="1" applyAlignment="1" applyProtection="1">
      <alignment vertical="top" wrapText="1"/>
    </xf>
    <xf numFmtId="0" fontId="4" fillId="4" borderId="18" xfId="0" applyFont="1" applyFill="1" applyBorder="1" applyAlignment="1" applyProtection="1">
      <alignment vertical="top" wrapText="1"/>
    </xf>
    <xf numFmtId="0" fontId="4" fillId="4" borderId="19" xfId="0" applyFont="1" applyFill="1" applyBorder="1" applyAlignment="1" applyProtection="1">
      <alignment vertical="top" wrapText="1"/>
    </xf>
    <xf numFmtId="0" fontId="4" fillId="3" borderId="20" xfId="0" applyFont="1" applyFill="1" applyBorder="1" applyAlignment="1" applyProtection="1">
      <alignment wrapText="1"/>
    </xf>
    <xf numFmtId="0" fontId="4" fillId="3" borderId="21" xfId="0" applyFont="1" applyFill="1" applyBorder="1" applyAlignment="1" applyProtection="1">
      <alignment wrapText="1"/>
    </xf>
    <xf numFmtId="0" fontId="4" fillId="3" borderId="22" xfId="0" applyFont="1" applyFill="1" applyBorder="1" applyAlignment="1" applyProtection="1">
      <alignment wrapText="1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CB8A7-BADC-7542-AF5C-F6BE380D05EB}">
  <sheetPr transitionEvaluation="1"/>
  <dimension ref="A1:M79"/>
  <sheetViews>
    <sheetView tabSelected="1" zoomScaleNormal="100" zoomScalePageLayoutView="140" workbookViewId="0">
      <selection activeCell="E18" sqref="E18"/>
    </sheetView>
  </sheetViews>
  <sheetFormatPr baseColWidth="10" defaultRowHeight="15" x14ac:dyDescent="0.2"/>
  <cols>
    <col min="1" max="1" width="32.6640625" style="5" customWidth="1"/>
    <col min="2" max="2" width="12.1640625" style="5" customWidth="1"/>
    <col min="3" max="3" width="10.1640625" style="5" customWidth="1"/>
    <col min="4" max="4" width="12.83203125" style="5" customWidth="1"/>
    <col min="5" max="5" width="9.1640625" style="5" customWidth="1"/>
    <col min="6" max="6" width="12.83203125" style="5" customWidth="1"/>
    <col min="7" max="7" width="7.5" style="5" bestFit="1" customWidth="1"/>
    <col min="8" max="8" width="12.83203125" style="5" customWidth="1"/>
    <col min="9" max="9" width="7.5" style="5" bestFit="1" customWidth="1"/>
    <col min="10" max="10" width="12.83203125" style="5" customWidth="1"/>
    <col min="11" max="11" width="7.5" style="5" bestFit="1" customWidth="1"/>
    <col min="12" max="12" width="12.83203125" style="5" customWidth="1"/>
    <col min="13" max="13" width="14.83203125" style="13" customWidth="1"/>
    <col min="14" max="16384" width="10.83203125" style="5"/>
  </cols>
  <sheetData>
    <row r="1" spans="1:13" ht="32" customHeight="1" x14ac:dyDescent="0.2">
      <c r="A1" s="43" t="s">
        <v>25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4" spans="1:13" ht="16" x14ac:dyDescent="0.2">
      <c r="A4" s="6" t="s">
        <v>0</v>
      </c>
      <c r="B4" s="6"/>
      <c r="C4" s="6"/>
      <c r="D4" s="6"/>
      <c r="E4" s="39">
        <v>2022</v>
      </c>
      <c r="F4" s="41"/>
      <c r="G4" s="39">
        <v>2023</v>
      </c>
      <c r="H4" s="40"/>
      <c r="I4" s="42">
        <v>2024</v>
      </c>
      <c r="J4" s="40"/>
      <c r="K4" s="42">
        <v>2025</v>
      </c>
      <c r="L4" s="40"/>
      <c r="M4" s="7" t="s">
        <v>3</v>
      </c>
    </row>
    <row r="5" spans="1:13" ht="48" x14ac:dyDescent="0.2">
      <c r="A5" s="10" t="s">
        <v>20</v>
      </c>
      <c r="B5" s="9" t="s">
        <v>5</v>
      </c>
      <c r="C5" s="9" t="s">
        <v>22</v>
      </c>
      <c r="D5" s="14" t="s">
        <v>14</v>
      </c>
      <c r="E5" s="21" t="s">
        <v>1</v>
      </c>
      <c r="F5" s="8" t="s">
        <v>2</v>
      </c>
      <c r="G5" s="21" t="s">
        <v>1</v>
      </c>
      <c r="H5" s="8" t="s">
        <v>2</v>
      </c>
      <c r="I5" s="21" t="s">
        <v>1</v>
      </c>
      <c r="J5" s="8" t="s">
        <v>2</v>
      </c>
      <c r="K5" s="21" t="s">
        <v>1</v>
      </c>
      <c r="L5" s="8" t="s">
        <v>2</v>
      </c>
      <c r="M5" s="34"/>
    </row>
    <row r="6" spans="1:13" x14ac:dyDescent="0.2">
      <c r="A6" s="1"/>
      <c r="B6" s="1"/>
      <c r="C6" s="17"/>
      <c r="D6" s="20">
        <f>_xlfn.IFNA(VLOOKUP(B6,Pauschalwerte!$A$1:$B$17,2,FALSE)*C6,"")</f>
        <v>0</v>
      </c>
      <c r="E6" s="22"/>
      <c r="F6" s="25">
        <f>D6*E6</f>
        <v>0</v>
      </c>
      <c r="G6" s="22"/>
      <c r="H6" s="25">
        <f>D6*G6</f>
        <v>0</v>
      </c>
      <c r="I6" s="22"/>
      <c r="J6" s="25">
        <f>D6*I6</f>
        <v>0</v>
      </c>
      <c r="K6" s="22"/>
      <c r="L6" s="25">
        <f>D6*K6</f>
        <v>0</v>
      </c>
      <c r="M6" s="35">
        <f>IFERROR(F6+H6+J6+L6, "")</f>
        <v>0</v>
      </c>
    </row>
    <row r="7" spans="1:13" x14ac:dyDescent="0.2">
      <c r="A7" s="1"/>
      <c r="B7" s="1"/>
      <c r="C7" s="17"/>
      <c r="D7" s="20">
        <f>_xlfn.IFNA(VLOOKUP(B7,Pauschalwerte!$A$1:$B$17,2,FALSE)*C7,"")</f>
        <v>0</v>
      </c>
      <c r="E7" s="22"/>
      <c r="F7" s="25">
        <f t="shared" ref="F7:F8" si="0">D7*E7</f>
        <v>0</v>
      </c>
      <c r="G7" s="22"/>
      <c r="H7" s="25">
        <f t="shared" ref="H7:H8" si="1">D7*G7</f>
        <v>0</v>
      </c>
      <c r="I7" s="22"/>
      <c r="J7" s="25">
        <f t="shared" ref="J7:J8" si="2">D7*I7</f>
        <v>0</v>
      </c>
      <c r="K7" s="22"/>
      <c r="L7" s="25">
        <f t="shared" ref="L7:L8" si="3">D7*K7</f>
        <v>0</v>
      </c>
      <c r="M7" s="35">
        <f t="shared" ref="M7:M8" si="4">IFERROR(F7+H7+J7+L7, "")</f>
        <v>0</v>
      </c>
    </row>
    <row r="8" spans="1:13" x14ac:dyDescent="0.2">
      <c r="A8" s="1"/>
      <c r="B8" s="1"/>
      <c r="C8" s="17"/>
      <c r="D8" s="20">
        <f>_xlfn.IFNA(VLOOKUP(B8,Pauschalwerte!$A$1:$B$17,2,FALSE)*C8,"")</f>
        <v>0</v>
      </c>
      <c r="E8" s="22"/>
      <c r="F8" s="25">
        <f t="shared" si="0"/>
        <v>0</v>
      </c>
      <c r="G8" s="22"/>
      <c r="H8" s="25">
        <f t="shared" si="1"/>
        <v>0</v>
      </c>
      <c r="I8" s="22"/>
      <c r="J8" s="25">
        <f t="shared" si="2"/>
        <v>0</v>
      </c>
      <c r="K8" s="22"/>
      <c r="L8" s="25">
        <f t="shared" si="3"/>
        <v>0</v>
      </c>
      <c r="M8" s="35">
        <f t="shared" si="4"/>
        <v>0</v>
      </c>
    </row>
    <row r="9" spans="1:13" ht="16" customHeight="1" thickBot="1" x14ac:dyDescent="0.25">
      <c r="A9" s="51" t="s">
        <v>24</v>
      </c>
      <c r="B9" s="52"/>
      <c r="C9" s="52"/>
      <c r="D9" s="53"/>
      <c r="E9" s="23"/>
      <c r="F9" s="19">
        <f>SUM(F6:F8)</f>
        <v>0</v>
      </c>
      <c r="G9" s="23"/>
      <c r="H9" s="19">
        <f>SUM(H6:H8)</f>
        <v>0</v>
      </c>
      <c r="I9" s="23"/>
      <c r="J9" s="19">
        <f>SUM(J6:J8)</f>
        <v>0</v>
      </c>
      <c r="K9" s="23"/>
      <c r="L9" s="19">
        <f>SUM(L6:L8)</f>
        <v>0</v>
      </c>
      <c r="M9" s="36">
        <f>SUM(M6:M8)</f>
        <v>0</v>
      </c>
    </row>
    <row r="10" spans="1:13" ht="51" customHeight="1" thickTop="1" x14ac:dyDescent="0.2">
      <c r="A10" s="10" t="s">
        <v>21</v>
      </c>
      <c r="B10" s="9" t="s">
        <v>18</v>
      </c>
      <c r="C10" s="9" t="s">
        <v>19</v>
      </c>
      <c r="D10" s="14" t="s">
        <v>14</v>
      </c>
      <c r="E10" s="21" t="s">
        <v>1</v>
      </c>
      <c r="F10" s="8" t="s">
        <v>2</v>
      </c>
      <c r="G10" s="21" t="s">
        <v>1</v>
      </c>
      <c r="H10" s="8" t="s">
        <v>2</v>
      </c>
      <c r="I10" s="21" t="s">
        <v>1</v>
      </c>
      <c r="J10" s="8" t="s">
        <v>2</v>
      </c>
      <c r="K10" s="21" t="s">
        <v>1</v>
      </c>
      <c r="L10" s="8" t="s">
        <v>2</v>
      </c>
      <c r="M10" s="34"/>
    </row>
    <row r="11" spans="1:13" x14ac:dyDescent="0.2">
      <c r="A11" s="1"/>
      <c r="B11" s="1"/>
      <c r="C11" s="18"/>
      <c r="D11" s="20">
        <f>_xlfn.IFNA(VLOOKUP(B11,Pauschalwerte!$A$1:$B$17,2,FALSE)*(C11/19),"")</f>
        <v>0</v>
      </c>
      <c r="E11" s="22"/>
      <c r="F11" s="25">
        <f>D11*E11</f>
        <v>0</v>
      </c>
      <c r="G11" s="22"/>
      <c r="H11" s="25">
        <f>D11*G11</f>
        <v>0</v>
      </c>
      <c r="I11" s="22"/>
      <c r="J11" s="25">
        <f>D11*I11</f>
        <v>0</v>
      </c>
      <c r="K11" s="22"/>
      <c r="L11" s="25">
        <f>D11*K11</f>
        <v>0</v>
      </c>
      <c r="M11" s="35">
        <f>IFERROR(F11+H11+J11+L11, "")</f>
        <v>0</v>
      </c>
    </row>
    <row r="12" spans="1:13" x14ac:dyDescent="0.2">
      <c r="A12" s="1"/>
      <c r="B12" s="1"/>
      <c r="C12" s="18"/>
      <c r="D12" s="20">
        <f>_xlfn.IFNA(VLOOKUP(B12,Pauschalwerte!$A$1:$B$17,2,FALSE)*(C12/19),"")</f>
        <v>0</v>
      </c>
      <c r="E12" s="22"/>
      <c r="F12" s="25">
        <f t="shared" ref="F12:F13" si="5">D12*E12</f>
        <v>0</v>
      </c>
      <c r="G12" s="22"/>
      <c r="H12" s="25">
        <f t="shared" ref="H12:H13" si="6">D12*G12</f>
        <v>0</v>
      </c>
      <c r="I12" s="22"/>
      <c r="J12" s="25">
        <f t="shared" ref="J12:J13" si="7">D12*I12</f>
        <v>0</v>
      </c>
      <c r="K12" s="22"/>
      <c r="L12" s="25">
        <f t="shared" ref="L12:L13" si="8">D12*K12</f>
        <v>0</v>
      </c>
      <c r="M12" s="35">
        <f t="shared" ref="M12:M13" si="9">IFERROR(F12+H12+J12+L12, "")</f>
        <v>0</v>
      </c>
    </row>
    <row r="13" spans="1:13" x14ac:dyDescent="0.2">
      <c r="A13" s="1"/>
      <c r="B13" s="1"/>
      <c r="C13" s="18"/>
      <c r="D13" s="20">
        <f>_xlfn.IFNA(VLOOKUP(B13,Pauschalwerte!$A$1:$B$17,2,FALSE)*(C13/19),"")</f>
        <v>0</v>
      </c>
      <c r="E13" s="22"/>
      <c r="F13" s="25">
        <f t="shared" si="5"/>
        <v>0</v>
      </c>
      <c r="G13" s="22"/>
      <c r="H13" s="25">
        <f t="shared" si="6"/>
        <v>0</v>
      </c>
      <c r="I13" s="22"/>
      <c r="J13" s="25">
        <f t="shared" si="7"/>
        <v>0</v>
      </c>
      <c r="K13" s="22"/>
      <c r="L13" s="25">
        <f t="shared" si="8"/>
        <v>0</v>
      </c>
      <c r="M13" s="35">
        <f t="shared" si="9"/>
        <v>0</v>
      </c>
    </row>
    <row r="14" spans="1:13" ht="16" customHeight="1" thickBot="1" x14ac:dyDescent="0.25">
      <c r="A14" s="51" t="s">
        <v>23</v>
      </c>
      <c r="B14" s="52"/>
      <c r="C14" s="52"/>
      <c r="D14" s="53"/>
      <c r="E14" s="23"/>
      <c r="F14" s="19">
        <f>SUM(F11:F13)</f>
        <v>0</v>
      </c>
      <c r="G14" s="23"/>
      <c r="H14" s="19">
        <f>SUM(H11:H13)</f>
        <v>0</v>
      </c>
      <c r="I14" s="23"/>
      <c r="J14" s="19">
        <f>SUM(J11:J13)</f>
        <v>0</v>
      </c>
      <c r="K14" s="23"/>
      <c r="L14" s="19">
        <f>SUM(L11:L13)</f>
        <v>0</v>
      </c>
      <c r="M14" s="36">
        <f>SUM(M11:M13)</f>
        <v>0</v>
      </c>
    </row>
    <row r="15" spans="1:13" ht="32" customHeight="1" thickTop="1" x14ac:dyDescent="0.2">
      <c r="A15" s="54" t="s">
        <v>26</v>
      </c>
      <c r="B15" s="55"/>
      <c r="C15" s="55"/>
      <c r="D15" s="56"/>
      <c r="E15" s="24" t="s">
        <v>4</v>
      </c>
      <c r="F15" s="26" t="s">
        <v>2</v>
      </c>
      <c r="G15" s="24" t="s">
        <v>4</v>
      </c>
      <c r="H15" s="26" t="s">
        <v>2</v>
      </c>
      <c r="I15" s="24" t="s">
        <v>4</v>
      </c>
      <c r="J15" s="26" t="s">
        <v>2</v>
      </c>
      <c r="K15" s="24" t="s">
        <v>4</v>
      </c>
      <c r="L15" s="26" t="s">
        <v>2</v>
      </c>
      <c r="M15" s="37"/>
    </row>
    <row r="16" spans="1:13" x14ac:dyDescent="0.2">
      <c r="A16" s="57"/>
      <c r="B16" s="58"/>
      <c r="C16" s="58"/>
      <c r="D16" s="59"/>
      <c r="E16" s="22"/>
      <c r="F16" s="27"/>
      <c r="G16" s="22"/>
      <c r="H16" s="27"/>
      <c r="I16" s="22"/>
      <c r="J16" s="27"/>
      <c r="K16" s="22"/>
      <c r="L16" s="27"/>
      <c r="M16" s="35">
        <f t="shared" ref="M16:M21" si="10">IFERROR(F16+H16+J16+L16, "")</f>
        <v>0</v>
      </c>
    </row>
    <row r="17" spans="1:13" x14ac:dyDescent="0.2">
      <c r="A17" s="57"/>
      <c r="B17" s="58"/>
      <c r="C17" s="58"/>
      <c r="D17" s="59"/>
      <c r="E17" s="22"/>
      <c r="F17" s="27"/>
      <c r="G17" s="22"/>
      <c r="H17" s="27"/>
      <c r="I17" s="22"/>
      <c r="J17" s="27"/>
      <c r="K17" s="22"/>
      <c r="L17" s="27"/>
      <c r="M17" s="35">
        <f t="shared" si="10"/>
        <v>0</v>
      </c>
    </row>
    <row r="18" spans="1:13" x14ac:dyDescent="0.2">
      <c r="A18" s="57"/>
      <c r="B18" s="58"/>
      <c r="C18" s="58"/>
      <c r="D18" s="59"/>
      <c r="E18" s="22"/>
      <c r="F18" s="27"/>
      <c r="G18" s="22"/>
      <c r="H18" s="27"/>
      <c r="I18" s="22"/>
      <c r="J18" s="27"/>
      <c r="K18" s="22"/>
      <c r="L18" s="27"/>
      <c r="M18" s="35">
        <f t="shared" si="10"/>
        <v>0</v>
      </c>
    </row>
    <row r="19" spans="1:13" x14ac:dyDescent="0.2">
      <c r="A19" s="57"/>
      <c r="B19" s="58"/>
      <c r="C19" s="58"/>
      <c r="D19" s="59"/>
      <c r="E19" s="22"/>
      <c r="F19" s="27"/>
      <c r="G19" s="22"/>
      <c r="H19" s="27"/>
      <c r="I19" s="22"/>
      <c r="J19" s="27"/>
      <c r="K19" s="22"/>
      <c r="L19" s="27"/>
      <c r="M19" s="35">
        <f t="shared" si="10"/>
        <v>0</v>
      </c>
    </row>
    <row r="20" spans="1:13" x14ac:dyDescent="0.2">
      <c r="A20" s="57"/>
      <c r="B20" s="58"/>
      <c r="C20" s="58"/>
      <c r="D20" s="59"/>
      <c r="E20" s="22"/>
      <c r="F20" s="27"/>
      <c r="G20" s="22"/>
      <c r="H20" s="27"/>
      <c r="I20" s="22"/>
      <c r="J20" s="27"/>
      <c r="K20" s="22"/>
      <c r="L20" s="27"/>
      <c r="M20" s="35">
        <f t="shared" si="10"/>
        <v>0</v>
      </c>
    </row>
    <row r="21" spans="1:13" x14ac:dyDescent="0.2">
      <c r="A21" s="57"/>
      <c r="B21" s="58"/>
      <c r="C21" s="58"/>
      <c r="D21" s="59"/>
      <c r="E21" s="22"/>
      <c r="F21" s="27"/>
      <c r="G21" s="22"/>
      <c r="H21" s="27"/>
      <c r="I21" s="22"/>
      <c r="J21" s="27"/>
      <c r="K21" s="22"/>
      <c r="L21" s="27"/>
      <c r="M21" s="35">
        <f t="shared" si="10"/>
        <v>0</v>
      </c>
    </row>
    <row r="22" spans="1:13" ht="16" customHeight="1" thickBot="1" x14ac:dyDescent="0.25">
      <c r="A22" s="48" t="s">
        <v>27</v>
      </c>
      <c r="B22" s="49"/>
      <c r="C22" s="49"/>
      <c r="D22" s="50"/>
      <c r="E22" s="23"/>
      <c r="F22" s="19">
        <f>SUM(F16:F21)</f>
        <v>0</v>
      </c>
      <c r="G22" s="23"/>
      <c r="H22" s="19">
        <f>SUM(H16:H21)</f>
        <v>0</v>
      </c>
      <c r="I22" s="23"/>
      <c r="J22" s="19">
        <f>SUM(J16:J21)</f>
        <v>0</v>
      </c>
      <c r="K22" s="23"/>
      <c r="L22" s="19">
        <f>SUM(L16:L21)</f>
        <v>0</v>
      </c>
      <c r="M22" s="36">
        <f>SUM(M16:M21)</f>
        <v>0</v>
      </c>
    </row>
    <row r="23" spans="1:13" ht="16" thickTop="1" x14ac:dyDescent="0.2">
      <c r="A23" s="11"/>
      <c r="B23" s="11"/>
      <c r="C23" s="11"/>
      <c r="D23" s="11"/>
      <c r="E23" s="11"/>
      <c r="F23" s="12"/>
      <c r="G23" s="11"/>
      <c r="H23" s="12"/>
      <c r="I23" s="11"/>
      <c r="J23" s="12"/>
      <c r="K23" s="11"/>
      <c r="L23" s="12"/>
      <c r="M23" s="2"/>
    </row>
    <row r="24" spans="1:13" ht="17" customHeight="1" x14ac:dyDescent="0.2">
      <c r="A24" s="4"/>
      <c r="B24" s="15"/>
      <c r="C24" s="15"/>
      <c r="D24" s="15"/>
      <c r="E24" s="46">
        <v>2022</v>
      </c>
      <c r="F24" s="47"/>
      <c r="G24" s="46">
        <v>2023</v>
      </c>
      <c r="H24" s="47"/>
      <c r="I24" s="46">
        <v>2024</v>
      </c>
      <c r="J24" s="47"/>
      <c r="K24" s="46">
        <v>2025</v>
      </c>
      <c r="L24" s="47"/>
      <c r="M24" s="3"/>
    </row>
    <row r="25" spans="1:13" x14ac:dyDescent="0.2">
      <c r="A25" s="28"/>
      <c r="B25" s="29"/>
      <c r="C25" s="29"/>
      <c r="D25" s="29"/>
      <c r="E25" s="44">
        <f>F9+F14+F22</f>
        <v>0</v>
      </c>
      <c r="F25" s="45"/>
      <c r="G25" s="44">
        <f>H9+H14+H22</f>
        <v>0</v>
      </c>
      <c r="H25" s="45"/>
      <c r="I25" s="44">
        <f>J9+J14+J22</f>
        <v>0</v>
      </c>
      <c r="J25" s="45"/>
      <c r="K25" s="44">
        <f>L9+L14+L22</f>
        <v>0</v>
      </c>
      <c r="L25" s="45"/>
      <c r="M25" s="38">
        <f>SUM(E25:L25)</f>
        <v>0</v>
      </c>
    </row>
    <row r="26" spans="1:13" s="33" customFormat="1" x14ac:dyDescent="0.2">
      <c r="A26" s="30"/>
      <c r="B26" s="30"/>
      <c r="C26" s="30"/>
      <c r="D26" s="30"/>
      <c r="E26" s="30"/>
      <c r="F26" s="31"/>
      <c r="G26" s="30"/>
      <c r="H26" s="31"/>
      <c r="I26" s="30"/>
      <c r="J26" s="31"/>
      <c r="K26" s="30"/>
      <c r="L26" s="31"/>
      <c r="M26" s="32"/>
    </row>
    <row r="27" spans="1:13" s="33" customFormat="1" x14ac:dyDescent="0.2">
      <c r="A27" s="30"/>
      <c r="B27" s="30"/>
      <c r="C27" s="30"/>
      <c r="D27" s="30"/>
      <c r="E27" s="30"/>
      <c r="F27" s="31"/>
      <c r="G27" s="30"/>
      <c r="H27" s="31"/>
      <c r="I27" s="30"/>
      <c r="J27" s="31"/>
      <c r="K27" s="30"/>
      <c r="L27" s="31"/>
      <c r="M27" s="32"/>
    </row>
    <row r="28" spans="1:13" s="33" customFormat="1" x14ac:dyDescent="0.2">
      <c r="A28" s="30"/>
      <c r="B28" s="30"/>
      <c r="C28" s="30"/>
      <c r="D28" s="30"/>
      <c r="E28" s="30"/>
      <c r="F28" s="31"/>
      <c r="G28" s="30"/>
      <c r="H28" s="31"/>
      <c r="I28" s="30"/>
      <c r="J28" s="31"/>
      <c r="K28" s="30"/>
      <c r="L28" s="31"/>
      <c r="M28" s="32"/>
    </row>
    <row r="29" spans="1:13" s="33" customFormat="1" x14ac:dyDescent="0.2">
      <c r="A29" s="30"/>
      <c r="B29" s="30"/>
      <c r="C29" s="30"/>
      <c r="D29" s="30"/>
      <c r="E29" s="30"/>
      <c r="F29" s="31"/>
      <c r="G29" s="30"/>
      <c r="H29" s="31"/>
      <c r="I29" s="30"/>
      <c r="J29" s="31"/>
      <c r="K29" s="30"/>
      <c r="L29" s="31"/>
      <c r="M29" s="32"/>
    </row>
    <row r="30" spans="1:13" s="33" customFormat="1" x14ac:dyDescent="0.2">
      <c r="A30" s="30"/>
      <c r="B30" s="30"/>
      <c r="C30" s="30"/>
      <c r="D30" s="30"/>
      <c r="E30" s="30"/>
      <c r="F30" s="31"/>
      <c r="G30" s="30"/>
      <c r="H30" s="31"/>
      <c r="I30" s="30"/>
      <c r="J30" s="31"/>
      <c r="K30" s="30"/>
      <c r="L30" s="31"/>
      <c r="M30" s="32"/>
    </row>
    <row r="31" spans="1:13" s="33" customFormat="1" x14ac:dyDescent="0.2">
      <c r="A31" s="30"/>
      <c r="B31" s="30"/>
      <c r="C31" s="30"/>
      <c r="D31" s="30"/>
      <c r="E31" s="30"/>
      <c r="F31" s="31"/>
      <c r="G31" s="30"/>
      <c r="H31" s="31"/>
      <c r="I31" s="30"/>
      <c r="J31" s="31"/>
      <c r="K31" s="30"/>
      <c r="L31" s="31"/>
      <c r="M31" s="32"/>
    </row>
    <row r="32" spans="1:13" s="33" customFormat="1" x14ac:dyDescent="0.2">
      <c r="A32" s="30"/>
      <c r="B32" s="30"/>
      <c r="C32" s="30"/>
      <c r="D32" s="30"/>
      <c r="E32" s="30"/>
      <c r="F32" s="31"/>
      <c r="G32" s="30"/>
      <c r="H32" s="31"/>
      <c r="I32" s="30"/>
      <c r="J32" s="31"/>
      <c r="K32" s="30"/>
      <c r="L32" s="31"/>
      <c r="M32" s="32"/>
    </row>
    <row r="33" spans="1:13" s="33" customFormat="1" x14ac:dyDescent="0.2">
      <c r="A33" s="30"/>
      <c r="B33" s="30"/>
      <c r="C33" s="30"/>
      <c r="D33" s="30"/>
      <c r="E33" s="30"/>
      <c r="F33" s="31"/>
      <c r="G33" s="30"/>
      <c r="H33" s="31"/>
      <c r="I33" s="30"/>
      <c r="J33" s="31"/>
      <c r="K33" s="30"/>
      <c r="L33" s="31"/>
      <c r="M33" s="32"/>
    </row>
    <row r="34" spans="1:13" s="33" customFormat="1" x14ac:dyDescent="0.2">
      <c r="A34" s="30"/>
      <c r="B34" s="30"/>
      <c r="C34" s="30"/>
      <c r="D34" s="30"/>
      <c r="E34" s="30"/>
      <c r="F34" s="31"/>
      <c r="G34" s="30"/>
      <c r="H34" s="31"/>
      <c r="I34" s="30"/>
      <c r="J34" s="31"/>
      <c r="K34" s="30"/>
      <c r="L34" s="31"/>
      <c r="M34" s="32"/>
    </row>
    <row r="35" spans="1:13" s="33" customFormat="1" x14ac:dyDescent="0.2">
      <c r="A35" s="30"/>
      <c r="B35" s="30"/>
      <c r="C35" s="30"/>
      <c r="D35" s="30"/>
      <c r="E35" s="30"/>
      <c r="F35" s="31"/>
      <c r="G35" s="30"/>
      <c r="H35" s="31"/>
      <c r="I35" s="30"/>
      <c r="J35" s="31"/>
      <c r="K35" s="30"/>
      <c r="L35" s="31"/>
      <c r="M35" s="32"/>
    </row>
    <row r="36" spans="1:13" s="33" customFormat="1" x14ac:dyDescent="0.2">
      <c r="A36" s="30"/>
      <c r="B36" s="30"/>
      <c r="C36" s="30"/>
      <c r="D36" s="30"/>
      <c r="E36" s="30"/>
      <c r="F36" s="31"/>
      <c r="G36" s="30"/>
      <c r="H36" s="31"/>
      <c r="I36" s="30"/>
      <c r="J36" s="31"/>
      <c r="K36" s="30"/>
      <c r="L36" s="31"/>
      <c r="M36" s="32"/>
    </row>
    <row r="37" spans="1:13" s="33" customFormat="1" x14ac:dyDescent="0.2">
      <c r="A37" s="30"/>
      <c r="B37" s="30"/>
      <c r="C37" s="30"/>
      <c r="D37" s="30"/>
      <c r="E37" s="30"/>
      <c r="F37" s="31"/>
      <c r="G37" s="30"/>
      <c r="H37" s="31"/>
      <c r="I37" s="30"/>
      <c r="J37" s="31"/>
      <c r="K37" s="30"/>
      <c r="L37" s="31"/>
      <c r="M37" s="32"/>
    </row>
    <row r="38" spans="1:13" s="33" customFormat="1" x14ac:dyDescent="0.2">
      <c r="A38" s="30"/>
      <c r="B38" s="30"/>
      <c r="C38" s="30"/>
      <c r="D38" s="30"/>
      <c r="E38" s="30"/>
      <c r="F38" s="31"/>
      <c r="G38" s="30"/>
      <c r="H38" s="31"/>
      <c r="I38" s="30"/>
      <c r="J38" s="31"/>
      <c r="K38" s="30"/>
      <c r="L38" s="31"/>
      <c r="M38" s="32"/>
    </row>
    <row r="39" spans="1:13" s="33" customFormat="1" x14ac:dyDescent="0.2">
      <c r="A39" s="30"/>
      <c r="B39" s="30"/>
      <c r="C39" s="30"/>
      <c r="D39" s="30"/>
      <c r="E39" s="30"/>
      <c r="F39" s="31"/>
      <c r="G39" s="30"/>
      <c r="H39" s="31"/>
      <c r="I39" s="30"/>
      <c r="J39" s="31"/>
      <c r="K39" s="30"/>
      <c r="L39" s="31"/>
      <c r="M39" s="32"/>
    </row>
    <row r="40" spans="1:13" s="33" customFormat="1" x14ac:dyDescent="0.2">
      <c r="A40" s="30"/>
      <c r="B40" s="30"/>
      <c r="C40" s="30"/>
      <c r="D40" s="30"/>
      <c r="E40" s="30"/>
      <c r="F40" s="31"/>
      <c r="G40" s="30"/>
      <c r="H40" s="31"/>
      <c r="I40" s="30"/>
      <c r="J40" s="31"/>
      <c r="K40" s="30"/>
      <c r="L40" s="31"/>
      <c r="M40" s="32"/>
    </row>
    <row r="41" spans="1:13" s="33" customFormat="1" x14ac:dyDescent="0.2">
      <c r="A41" s="30"/>
      <c r="B41" s="30"/>
      <c r="C41" s="30"/>
      <c r="D41" s="30"/>
      <c r="E41" s="30"/>
      <c r="F41" s="31"/>
      <c r="G41" s="30"/>
      <c r="H41" s="31"/>
      <c r="I41" s="30"/>
      <c r="J41" s="31"/>
      <c r="K41" s="30"/>
      <c r="L41" s="31"/>
      <c r="M41" s="32"/>
    </row>
    <row r="42" spans="1:13" s="33" customFormat="1" x14ac:dyDescent="0.2">
      <c r="A42" s="30"/>
      <c r="B42" s="30"/>
      <c r="C42" s="30"/>
      <c r="D42" s="30"/>
      <c r="E42" s="30"/>
      <c r="F42" s="31"/>
      <c r="G42" s="30"/>
      <c r="H42" s="31"/>
      <c r="I42" s="30"/>
      <c r="J42" s="31"/>
      <c r="K42" s="30"/>
      <c r="L42" s="31"/>
      <c r="M42" s="32"/>
    </row>
    <row r="43" spans="1:13" s="33" customFormat="1" x14ac:dyDescent="0.2">
      <c r="A43" s="30"/>
      <c r="B43" s="30"/>
      <c r="C43" s="30"/>
      <c r="D43" s="30"/>
      <c r="E43" s="30"/>
      <c r="F43" s="31"/>
      <c r="G43" s="30"/>
      <c r="H43" s="31"/>
      <c r="I43" s="30"/>
      <c r="J43" s="31"/>
      <c r="K43" s="30"/>
      <c r="L43" s="31"/>
      <c r="M43" s="32"/>
    </row>
    <row r="44" spans="1:13" s="33" customFormat="1" x14ac:dyDescent="0.2">
      <c r="A44" s="30"/>
      <c r="B44" s="30"/>
      <c r="C44" s="30"/>
      <c r="D44" s="30"/>
      <c r="E44" s="30"/>
      <c r="F44" s="31"/>
      <c r="G44" s="30"/>
      <c r="H44" s="31"/>
      <c r="I44" s="30"/>
      <c r="J44" s="31"/>
      <c r="K44" s="30"/>
      <c r="L44" s="31"/>
      <c r="M44" s="32"/>
    </row>
    <row r="45" spans="1:13" s="33" customFormat="1" x14ac:dyDescent="0.2">
      <c r="A45" s="30"/>
      <c r="B45" s="30"/>
      <c r="C45" s="30"/>
      <c r="D45" s="30"/>
      <c r="E45" s="30"/>
      <c r="F45" s="31"/>
      <c r="G45" s="30"/>
      <c r="H45" s="31"/>
      <c r="I45" s="30"/>
      <c r="J45" s="31"/>
      <c r="K45" s="30"/>
      <c r="L45" s="31"/>
      <c r="M45" s="32"/>
    </row>
    <row r="46" spans="1:13" s="33" customFormat="1" x14ac:dyDescent="0.2">
      <c r="A46" s="30"/>
      <c r="B46" s="30"/>
      <c r="C46" s="30"/>
      <c r="D46" s="30"/>
      <c r="E46" s="30"/>
      <c r="F46" s="31"/>
      <c r="G46" s="30"/>
      <c r="H46" s="31"/>
      <c r="I46" s="30"/>
      <c r="J46" s="31"/>
      <c r="K46" s="30"/>
      <c r="L46" s="31"/>
      <c r="M46" s="32"/>
    </row>
    <row r="47" spans="1:13" s="33" customFormat="1" x14ac:dyDescent="0.2">
      <c r="A47" s="30"/>
      <c r="B47" s="30"/>
      <c r="C47" s="30"/>
      <c r="D47" s="30"/>
      <c r="E47" s="30"/>
      <c r="F47" s="31"/>
      <c r="G47" s="30"/>
      <c r="H47" s="31"/>
      <c r="I47" s="30"/>
      <c r="J47" s="31"/>
      <c r="K47" s="30"/>
      <c r="L47" s="31"/>
      <c r="M47" s="32"/>
    </row>
    <row r="48" spans="1:13" s="33" customFormat="1" x14ac:dyDescent="0.2">
      <c r="A48" s="30"/>
      <c r="B48" s="30"/>
      <c r="C48" s="30"/>
      <c r="D48" s="30"/>
      <c r="E48" s="30"/>
      <c r="F48" s="31"/>
      <c r="G48" s="30"/>
      <c r="H48" s="31"/>
      <c r="I48" s="30"/>
      <c r="J48" s="31"/>
      <c r="K48" s="30"/>
      <c r="L48" s="31"/>
      <c r="M48" s="32"/>
    </row>
    <row r="49" spans="1:13" s="33" customFormat="1" x14ac:dyDescent="0.2">
      <c r="A49" s="30"/>
      <c r="B49" s="30"/>
      <c r="C49" s="30"/>
      <c r="D49" s="30"/>
      <c r="E49" s="30"/>
      <c r="F49" s="31"/>
      <c r="G49" s="30"/>
      <c r="H49" s="31"/>
      <c r="I49" s="30"/>
      <c r="J49" s="31"/>
      <c r="K49" s="30"/>
      <c r="L49" s="31"/>
      <c r="M49" s="32"/>
    </row>
    <row r="50" spans="1:13" s="33" customFormat="1" x14ac:dyDescent="0.2">
      <c r="A50" s="30"/>
      <c r="B50" s="30"/>
      <c r="C50" s="30"/>
      <c r="D50" s="30"/>
      <c r="E50" s="30"/>
      <c r="F50" s="31"/>
      <c r="G50" s="30"/>
      <c r="H50" s="31"/>
      <c r="I50" s="30"/>
      <c r="J50" s="31"/>
      <c r="K50" s="30"/>
      <c r="L50" s="31"/>
      <c r="M50" s="32"/>
    </row>
    <row r="51" spans="1:13" s="33" customFormat="1" x14ac:dyDescent="0.2">
      <c r="A51" s="30"/>
      <c r="B51" s="30"/>
      <c r="C51" s="30"/>
      <c r="D51" s="30"/>
      <c r="E51" s="30"/>
      <c r="F51" s="31"/>
      <c r="G51" s="30"/>
      <c r="H51" s="31"/>
      <c r="I51" s="30"/>
      <c r="J51" s="31"/>
      <c r="K51" s="30"/>
      <c r="L51" s="31"/>
      <c r="M51" s="32"/>
    </row>
    <row r="52" spans="1:13" s="33" customFormat="1" x14ac:dyDescent="0.2">
      <c r="A52" s="30"/>
      <c r="B52" s="30"/>
      <c r="C52" s="30"/>
      <c r="D52" s="30"/>
      <c r="E52" s="30"/>
      <c r="F52" s="31"/>
      <c r="G52" s="30"/>
      <c r="H52" s="31"/>
      <c r="I52" s="30"/>
      <c r="J52" s="31"/>
      <c r="K52" s="30"/>
      <c r="L52" s="31"/>
      <c r="M52" s="32"/>
    </row>
    <row r="53" spans="1:13" s="33" customFormat="1" x14ac:dyDescent="0.2">
      <c r="A53" s="30"/>
      <c r="B53" s="30"/>
      <c r="C53" s="30"/>
      <c r="D53" s="30"/>
      <c r="E53" s="30"/>
      <c r="F53" s="31"/>
      <c r="G53" s="30"/>
      <c r="H53" s="31"/>
      <c r="I53" s="30"/>
      <c r="J53" s="31"/>
      <c r="K53" s="30"/>
      <c r="L53" s="31"/>
      <c r="M53" s="32"/>
    </row>
    <row r="54" spans="1:13" s="33" customFormat="1" x14ac:dyDescent="0.2">
      <c r="A54" s="30"/>
      <c r="B54" s="30"/>
      <c r="C54" s="30"/>
      <c r="D54" s="30"/>
      <c r="E54" s="30"/>
      <c r="F54" s="31"/>
      <c r="G54" s="30"/>
      <c r="H54" s="31"/>
      <c r="I54" s="30"/>
      <c r="J54" s="31"/>
      <c r="K54" s="30"/>
      <c r="L54" s="31"/>
      <c r="M54" s="32"/>
    </row>
    <row r="55" spans="1:13" s="33" customFormat="1" x14ac:dyDescent="0.2">
      <c r="A55" s="30"/>
      <c r="B55" s="30"/>
      <c r="C55" s="30"/>
      <c r="D55" s="30"/>
      <c r="E55" s="30"/>
      <c r="F55" s="31"/>
      <c r="G55" s="30"/>
      <c r="H55" s="31"/>
      <c r="I55" s="30"/>
      <c r="J55" s="31"/>
      <c r="K55" s="30"/>
      <c r="L55" s="31"/>
      <c r="M55" s="32"/>
    </row>
    <row r="56" spans="1:13" s="33" customFormat="1" x14ac:dyDescent="0.2">
      <c r="A56" s="30"/>
      <c r="B56" s="30"/>
      <c r="C56" s="30"/>
      <c r="D56" s="30"/>
      <c r="E56" s="30"/>
      <c r="F56" s="31"/>
      <c r="G56" s="30"/>
      <c r="H56" s="31"/>
      <c r="I56" s="30"/>
      <c r="J56" s="31"/>
      <c r="K56" s="30"/>
      <c r="L56" s="31"/>
      <c r="M56" s="32"/>
    </row>
    <row r="57" spans="1:13" s="33" customFormat="1" x14ac:dyDescent="0.2">
      <c r="A57" s="30"/>
      <c r="B57" s="30"/>
      <c r="C57" s="30"/>
      <c r="D57" s="30"/>
      <c r="E57" s="30"/>
      <c r="F57" s="31"/>
      <c r="G57" s="30"/>
      <c r="H57" s="31"/>
      <c r="I57" s="30"/>
      <c r="J57" s="31"/>
      <c r="K57" s="30"/>
      <c r="L57" s="31"/>
      <c r="M57" s="32"/>
    </row>
    <row r="58" spans="1:13" s="33" customFormat="1" x14ac:dyDescent="0.2">
      <c r="A58" s="30"/>
      <c r="B58" s="30"/>
      <c r="C58" s="30"/>
      <c r="D58" s="30"/>
      <c r="E58" s="30"/>
      <c r="F58" s="31"/>
      <c r="G58" s="30"/>
      <c r="H58" s="31"/>
      <c r="I58" s="30"/>
      <c r="J58" s="31"/>
      <c r="K58" s="30"/>
      <c r="L58" s="31"/>
      <c r="M58" s="32"/>
    </row>
    <row r="59" spans="1:13" s="33" customFormat="1" x14ac:dyDescent="0.2">
      <c r="A59" s="30"/>
      <c r="B59" s="30"/>
      <c r="C59" s="30"/>
      <c r="D59" s="30"/>
      <c r="E59" s="30"/>
      <c r="F59" s="31"/>
      <c r="G59" s="30"/>
      <c r="H59" s="31"/>
      <c r="I59" s="30"/>
      <c r="J59" s="31"/>
      <c r="K59" s="30"/>
      <c r="L59" s="31"/>
      <c r="M59" s="32"/>
    </row>
    <row r="60" spans="1:13" s="33" customFormat="1" x14ac:dyDescent="0.2">
      <c r="A60" s="30"/>
      <c r="B60" s="30"/>
      <c r="C60" s="30"/>
      <c r="D60" s="30"/>
      <c r="E60" s="30"/>
      <c r="F60" s="31"/>
      <c r="G60" s="30"/>
      <c r="H60" s="31"/>
      <c r="I60" s="30"/>
      <c r="J60" s="31"/>
      <c r="K60" s="30"/>
      <c r="L60" s="31"/>
      <c r="M60" s="32"/>
    </row>
    <row r="61" spans="1:13" s="33" customFormat="1" x14ac:dyDescent="0.2">
      <c r="A61" s="30"/>
      <c r="B61" s="30"/>
      <c r="C61" s="30"/>
      <c r="D61" s="30"/>
      <c r="E61" s="30"/>
      <c r="F61" s="31"/>
      <c r="G61" s="30"/>
      <c r="H61" s="31"/>
      <c r="I61" s="30"/>
      <c r="J61" s="31"/>
      <c r="K61" s="30"/>
      <c r="L61" s="31"/>
      <c r="M61" s="32"/>
    </row>
    <row r="62" spans="1:13" s="33" customFormat="1" x14ac:dyDescent="0.2">
      <c r="A62" s="30"/>
      <c r="B62" s="30"/>
      <c r="C62" s="30"/>
      <c r="D62" s="30"/>
      <c r="E62" s="30"/>
      <c r="F62" s="31"/>
      <c r="G62" s="30"/>
      <c r="H62" s="31"/>
      <c r="I62" s="30"/>
      <c r="J62" s="31"/>
      <c r="K62" s="30"/>
      <c r="L62" s="31"/>
      <c r="M62" s="32"/>
    </row>
    <row r="63" spans="1:13" s="33" customFormat="1" x14ac:dyDescent="0.2">
      <c r="A63" s="30"/>
      <c r="B63" s="30"/>
      <c r="C63" s="30"/>
      <c r="D63" s="30"/>
      <c r="E63" s="30"/>
      <c r="F63" s="31"/>
      <c r="G63" s="30"/>
      <c r="H63" s="31"/>
      <c r="I63" s="30"/>
      <c r="J63" s="31"/>
      <c r="K63" s="30"/>
      <c r="L63" s="31"/>
      <c r="M63" s="32"/>
    </row>
    <row r="64" spans="1:13" s="33" customFormat="1" x14ac:dyDescent="0.2">
      <c r="A64" s="30"/>
      <c r="B64" s="30"/>
      <c r="C64" s="30"/>
      <c r="D64" s="30"/>
      <c r="E64" s="30"/>
      <c r="F64" s="31"/>
      <c r="G64" s="30"/>
      <c r="H64" s="31"/>
      <c r="I64" s="30"/>
      <c r="J64" s="31"/>
      <c r="K64" s="30"/>
      <c r="L64" s="31"/>
      <c r="M64" s="32"/>
    </row>
    <row r="65" spans="1:13" s="33" customFormat="1" x14ac:dyDescent="0.2">
      <c r="A65" s="30"/>
      <c r="B65" s="30"/>
      <c r="C65" s="30"/>
      <c r="D65" s="30"/>
      <c r="E65" s="30"/>
      <c r="F65" s="31"/>
      <c r="G65" s="30"/>
      <c r="H65" s="31"/>
      <c r="I65" s="30"/>
      <c r="J65" s="31"/>
      <c r="K65" s="30"/>
      <c r="L65" s="31"/>
      <c r="M65" s="32"/>
    </row>
    <row r="66" spans="1:13" s="33" customFormat="1" x14ac:dyDescent="0.2">
      <c r="A66" s="30"/>
      <c r="B66" s="30"/>
      <c r="C66" s="30"/>
      <c r="D66" s="30"/>
      <c r="E66" s="30"/>
      <c r="F66" s="31"/>
      <c r="G66" s="30"/>
      <c r="H66" s="31"/>
      <c r="I66" s="30"/>
      <c r="J66" s="31"/>
      <c r="K66" s="30"/>
      <c r="L66" s="31"/>
      <c r="M66" s="32"/>
    </row>
    <row r="67" spans="1:13" s="33" customFormat="1" x14ac:dyDescent="0.2">
      <c r="A67" s="30"/>
      <c r="B67" s="30"/>
      <c r="C67" s="30"/>
      <c r="D67" s="30"/>
      <c r="E67" s="30"/>
      <c r="F67" s="31"/>
      <c r="G67" s="30"/>
      <c r="H67" s="31"/>
      <c r="I67" s="30"/>
      <c r="J67" s="31"/>
      <c r="K67" s="30"/>
      <c r="L67" s="31"/>
      <c r="M67" s="32"/>
    </row>
    <row r="68" spans="1:13" s="33" customFormat="1" x14ac:dyDescent="0.2">
      <c r="A68" s="30"/>
      <c r="B68" s="30"/>
      <c r="C68" s="30"/>
      <c r="D68" s="30"/>
      <c r="E68" s="30"/>
      <c r="F68" s="31"/>
      <c r="G68" s="30"/>
      <c r="H68" s="31"/>
      <c r="I68" s="30"/>
      <c r="J68" s="31"/>
      <c r="K68" s="30"/>
      <c r="L68" s="31"/>
      <c r="M68" s="32"/>
    </row>
    <row r="69" spans="1:13" s="33" customFormat="1" x14ac:dyDescent="0.2">
      <c r="A69" s="30"/>
      <c r="B69" s="30"/>
      <c r="C69" s="30"/>
      <c r="D69" s="30"/>
      <c r="E69" s="30"/>
      <c r="F69" s="31"/>
      <c r="G69" s="30"/>
      <c r="H69" s="31"/>
      <c r="I69" s="30"/>
      <c r="J69" s="31"/>
      <c r="K69" s="30"/>
      <c r="L69" s="31"/>
      <c r="M69" s="32"/>
    </row>
    <row r="70" spans="1:13" s="33" customFormat="1" x14ac:dyDescent="0.2">
      <c r="A70" s="30"/>
      <c r="B70" s="30"/>
      <c r="C70" s="30"/>
      <c r="D70" s="30"/>
      <c r="E70" s="30"/>
      <c r="F70" s="31"/>
      <c r="G70" s="30"/>
      <c r="H70" s="31"/>
      <c r="I70" s="30"/>
      <c r="J70" s="31"/>
      <c r="K70" s="30"/>
      <c r="L70" s="31"/>
      <c r="M70" s="32"/>
    </row>
    <row r="71" spans="1:13" s="33" customFormat="1" x14ac:dyDescent="0.2">
      <c r="A71" s="30"/>
      <c r="B71" s="30"/>
      <c r="C71" s="30"/>
      <c r="D71" s="30"/>
      <c r="E71" s="30"/>
      <c r="F71" s="31"/>
      <c r="G71" s="30"/>
      <c r="H71" s="31"/>
      <c r="I71" s="30"/>
      <c r="J71" s="31"/>
      <c r="K71" s="30"/>
      <c r="L71" s="31"/>
      <c r="M71" s="32"/>
    </row>
    <row r="72" spans="1:13" s="33" customFormat="1" x14ac:dyDescent="0.2">
      <c r="A72" s="30"/>
      <c r="B72" s="30"/>
      <c r="C72" s="30"/>
      <c r="D72" s="30"/>
      <c r="E72" s="30"/>
      <c r="F72" s="31"/>
      <c r="G72" s="30"/>
      <c r="H72" s="31"/>
      <c r="I72" s="30"/>
      <c r="J72" s="31"/>
      <c r="K72" s="30"/>
      <c r="L72" s="31"/>
      <c r="M72" s="32"/>
    </row>
    <row r="73" spans="1:13" s="33" customFormat="1" x14ac:dyDescent="0.2">
      <c r="A73" s="30"/>
      <c r="B73" s="30"/>
      <c r="C73" s="30"/>
      <c r="D73" s="30"/>
      <c r="E73" s="30"/>
      <c r="F73" s="31"/>
      <c r="G73" s="30"/>
      <c r="H73" s="31"/>
      <c r="I73" s="30"/>
      <c r="J73" s="31"/>
      <c r="K73" s="30"/>
      <c r="L73" s="31"/>
      <c r="M73" s="32"/>
    </row>
    <row r="74" spans="1:13" s="33" customFormat="1" x14ac:dyDescent="0.2">
      <c r="A74" s="30"/>
      <c r="B74" s="30"/>
      <c r="C74" s="30"/>
      <c r="D74" s="30"/>
      <c r="E74" s="30"/>
      <c r="F74" s="31"/>
      <c r="G74" s="30"/>
      <c r="H74" s="31"/>
      <c r="I74" s="30"/>
      <c r="J74" s="31"/>
      <c r="K74" s="30"/>
      <c r="L74" s="31"/>
      <c r="M74" s="32"/>
    </row>
    <row r="75" spans="1:13" s="33" customFormat="1" x14ac:dyDescent="0.2">
      <c r="A75" s="30"/>
      <c r="B75" s="30"/>
      <c r="C75" s="30"/>
      <c r="D75" s="30"/>
      <c r="E75" s="30"/>
      <c r="F75" s="31"/>
      <c r="G75" s="30"/>
      <c r="H75" s="31"/>
      <c r="I75" s="30"/>
      <c r="J75" s="31"/>
      <c r="K75" s="30"/>
      <c r="L75" s="31"/>
      <c r="M75" s="32"/>
    </row>
    <row r="76" spans="1:13" s="33" customFormat="1" x14ac:dyDescent="0.2">
      <c r="A76" s="30"/>
      <c r="B76" s="30"/>
      <c r="C76" s="30"/>
      <c r="D76" s="30"/>
      <c r="E76" s="30"/>
      <c r="F76" s="31"/>
      <c r="G76" s="30"/>
      <c r="H76" s="31"/>
      <c r="I76" s="30"/>
      <c r="J76" s="31"/>
      <c r="K76" s="30"/>
      <c r="L76" s="31"/>
      <c r="M76" s="32"/>
    </row>
    <row r="77" spans="1:13" s="33" customFormat="1" x14ac:dyDescent="0.2">
      <c r="A77" s="30"/>
      <c r="B77" s="30"/>
      <c r="C77" s="30"/>
      <c r="D77" s="30"/>
      <c r="E77" s="30"/>
      <c r="F77" s="31"/>
      <c r="G77" s="30"/>
      <c r="H77" s="31"/>
      <c r="I77" s="30"/>
      <c r="J77" s="31"/>
      <c r="K77" s="30"/>
      <c r="L77" s="31"/>
      <c r="M77" s="32"/>
    </row>
    <row r="78" spans="1:13" s="33" customFormat="1" x14ac:dyDescent="0.2">
      <c r="A78" s="30"/>
      <c r="B78" s="30"/>
      <c r="C78" s="30"/>
      <c r="D78" s="30"/>
      <c r="E78" s="30"/>
      <c r="F78" s="31"/>
      <c r="G78" s="30"/>
      <c r="H78" s="31"/>
      <c r="I78" s="30"/>
      <c r="J78" s="31"/>
      <c r="K78" s="30"/>
      <c r="L78" s="31"/>
      <c r="M78" s="32"/>
    </row>
    <row r="79" spans="1:13" s="33" customFormat="1" x14ac:dyDescent="0.2">
      <c r="A79" s="30"/>
      <c r="B79" s="30"/>
      <c r="C79" s="30"/>
      <c r="D79" s="30"/>
      <c r="E79" s="30"/>
      <c r="F79" s="31"/>
      <c r="G79" s="30"/>
      <c r="H79" s="31"/>
      <c r="I79" s="30"/>
      <c r="J79" s="31"/>
      <c r="K79" s="30"/>
      <c r="L79" s="31"/>
      <c r="M79" s="32"/>
    </row>
  </sheetData>
  <sheetProtection algorithmName="SHA-512" hashValue="G3oVUb8A/QXp9xRxO78PdC7SqmnXvFQJwgOyiiW7zXtPERmuu/Bb50S7S8FwvOtAjTetmUOjX/T/SatjrOqnnQ==" saltValue="h9VsFYeBa45tgW4zrogX7Q==" spinCount="100000" sheet="1" insertRows="0"/>
  <dataConsolidate/>
  <mergeCells count="23">
    <mergeCell ref="A22:D22"/>
    <mergeCell ref="A9:D9"/>
    <mergeCell ref="A14:D14"/>
    <mergeCell ref="A15:D15"/>
    <mergeCell ref="A21:D21"/>
    <mergeCell ref="A16:D16"/>
    <mergeCell ref="A17:D17"/>
    <mergeCell ref="A18:D18"/>
    <mergeCell ref="A19:D19"/>
    <mergeCell ref="A20:D20"/>
    <mergeCell ref="K25:L25"/>
    <mergeCell ref="I25:J25"/>
    <mergeCell ref="G25:H25"/>
    <mergeCell ref="E25:F25"/>
    <mergeCell ref="K24:L24"/>
    <mergeCell ref="I24:J24"/>
    <mergeCell ref="G24:H24"/>
    <mergeCell ref="E24:F24"/>
    <mergeCell ref="G4:H4"/>
    <mergeCell ref="E4:F4"/>
    <mergeCell ref="K4:L4"/>
    <mergeCell ref="I4:J4"/>
    <mergeCell ref="A1:M1"/>
  </mergeCells>
  <dataValidations count="1">
    <dataValidation allowBlank="1" sqref="A26:D1048576 K15 G25 I25 G15 I15 B4:B5 C10:D13 K25 B10 B23:D23 C4:D8 A4:A23 E5:E1048576" xr:uid="{9B1AF6E5-8ECF-2D41-8AD7-2A06AF25B3F7}"/>
  </dataValidations>
  <printOptions horizontalCentered="1"/>
  <pageMargins left="0.39370078740157483" right="0.39370078740157483" top="0.78740157480314965" bottom="0.78740157480314965" header="1.4960629921259843" footer="0.31496062992125984"/>
  <pageSetup paperSize="9" orientation="landscape" horizontalDpi="0" verticalDpi="0"/>
  <headerFooter differentOddEven="1" differentFirst="1" alignWithMargins="0">
    <oddFooter xml:space="preserve">&amp;R&amp;"System Font,Standard"&amp;10&amp;K000000
</oddFooter>
  </headerFooter>
  <ignoredErrors>
    <ignoredError sqref="M6:M8 D6:D8 F7:F8 F6 H6 J6 L6 H7:H8 J7:J8 L7:L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28913D2C-BBD1-324E-8DC6-F0F080E43466}">
          <x14:formula1>
            <xm:f>Pauschalwerte!$A$9:$A$11</xm:f>
          </x14:formula1>
          <xm:sqref>B11:B13</xm:sqref>
        </x14:dataValidation>
        <x14:dataValidation type="list" allowBlank="1" xr:uid="{5F995FF1-7E0B-5F48-BF8B-EBFACCB48D88}">
          <x14:formula1>
            <xm:f>Pauschalwerte!$A$1:$A$8</xm:f>
          </x14:formula1>
          <xm:sqref>B6:B8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94F2A-318D-984D-955E-3D32507335E7}">
  <dimension ref="A1:B11"/>
  <sheetViews>
    <sheetView workbookViewId="0">
      <selection activeCell="B12" sqref="B12"/>
    </sheetView>
  </sheetViews>
  <sheetFormatPr baseColWidth="10" defaultRowHeight="16" x14ac:dyDescent="0.2"/>
  <sheetData>
    <row r="1" spans="1:2" x14ac:dyDescent="0.2">
      <c r="A1" t="s">
        <v>6</v>
      </c>
      <c r="B1" s="16">
        <v>6075</v>
      </c>
    </row>
    <row r="2" spans="1:2" x14ac:dyDescent="0.2">
      <c r="A2" t="s">
        <v>7</v>
      </c>
      <c r="B2" s="16">
        <v>7216.67</v>
      </c>
    </row>
    <row r="3" spans="1:2" x14ac:dyDescent="0.2">
      <c r="A3" t="s">
        <v>8</v>
      </c>
      <c r="B3" s="16">
        <v>6566.67</v>
      </c>
    </row>
    <row r="4" spans="1:2" x14ac:dyDescent="0.2">
      <c r="A4" t="s">
        <v>9</v>
      </c>
      <c r="B4" s="16">
        <v>6066.67</v>
      </c>
    </row>
    <row r="5" spans="1:2" x14ac:dyDescent="0.2">
      <c r="A5" t="s">
        <v>10</v>
      </c>
      <c r="B5" s="16">
        <v>5383.33</v>
      </c>
    </row>
    <row r="6" spans="1:2" x14ac:dyDescent="0.2">
      <c r="A6" t="s">
        <v>11</v>
      </c>
      <c r="B6" s="16">
        <v>4775</v>
      </c>
    </row>
    <row r="7" spans="1:2" x14ac:dyDescent="0.2">
      <c r="A7" t="s">
        <v>12</v>
      </c>
      <c r="B7" s="16">
        <v>4600</v>
      </c>
    </row>
    <row r="8" spans="1:2" x14ac:dyDescent="0.2">
      <c r="A8" t="s">
        <v>13</v>
      </c>
      <c r="B8" s="16">
        <v>4366.67</v>
      </c>
    </row>
    <row r="9" spans="1:2" x14ac:dyDescent="0.2">
      <c r="A9" t="s">
        <v>15</v>
      </c>
      <c r="B9" s="16">
        <v>1534.02</v>
      </c>
    </row>
    <row r="10" spans="1:2" x14ac:dyDescent="0.2">
      <c r="A10" t="s">
        <v>16</v>
      </c>
      <c r="B10" s="16">
        <v>1043.1400000000001</v>
      </c>
    </row>
    <row r="11" spans="1:2" x14ac:dyDescent="0.2">
      <c r="A11" t="s">
        <v>17</v>
      </c>
      <c r="B11" s="16">
        <v>952.43</v>
      </c>
    </row>
  </sheetData>
  <sheetProtection algorithmName="SHA-512" hashValue="4LWyo6r7qPW7XNxt7n505TRBsmrLppZm1Wjj2ri94MVwyToSftwrlEz6Z1+Upz78WOZbnIMQXfvQgC3Eln9oPg==" saltValue="VU5DjL+jstLKOxVZrewLF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Kosten Detail</vt:lpstr>
      <vt:lpstr>Pauschalwerte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2021-01-27T14:42:16Z</dcterms:created>
  <dcterms:modified xsi:type="dcterms:W3CDTF">2022-02-17T15:31:22Z</dcterms:modified>
  <cp:category/>
</cp:coreProperties>
</file>